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du website documents\Transparency\Looked after children placements\"/>
    </mc:Choice>
  </mc:AlternateContent>
  <bookViews>
    <workbookView xWindow="0" yWindow="0" windowWidth="19190" windowHeight="6450" firstSheet="3" activeTab="3"/>
  </bookViews>
  <sheets>
    <sheet name="Total spend" sheetId="1" r:id="rId1"/>
    <sheet name="Number of placements" sheetId="7" r:id="rId2"/>
    <sheet name="Average Weekly Fee" sheetId="2" r:id="rId3"/>
    <sheet name="Highest cost in one year" sheetId="3" r:id="rId4"/>
    <sheet name="Top three supplier spend" sheetId="4" r:id="rId5"/>
    <sheet name="Highest spend on one yp" sheetId="5" r:id="rId6"/>
    <sheet name="Mother &amp; baby assessments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</calcChain>
</file>

<file path=xl/sharedStrings.xml><?xml version="1.0" encoding="utf-8"?>
<sst xmlns="http://schemas.openxmlformats.org/spreadsheetml/2006/main" count="71" uniqueCount="21">
  <si>
    <t>Type of placement</t>
  </si>
  <si>
    <t>Year</t>
  </si>
  <si>
    <t>18/19</t>
  </si>
  <si>
    <t>19/20</t>
  </si>
  <si>
    <t>20/21</t>
  </si>
  <si>
    <t>Agency fostering (IFA)</t>
  </si>
  <si>
    <t>External Supported Accommodation</t>
  </si>
  <si>
    <t>Residential (external)</t>
  </si>
  <si>
    <t>Total spend per type of placement per financial year 1st April - 31st March</t>
  </si>
  <si>
    <t xml:space="preserve">Type of placement </t>
  </si>
  <si>
    <t>Highest</t>
  </si>
  <si>
    <t>Average</t>
  </si>
  <si>
    <t>Lowest</t>
  </si>
  <si>
    <t>Highest, average &amp; lowest weekly fee paid to carers per type of external placement</t>
  </si>
  <si>
    <t xml:space="preserve">Highest amount spent on a single placement (supplier) in one year per type of placement </t>
  </si>
  <si>
    <t>The highest amounts paid to suppliers in one year - will possibly relate to multiple placements</t>
  </si>
  <si>
    <t xml:space="preserve">Highest costs relating to one young person in one year - potentially over several different placements </t>
  </si>
  <si>
    <t>No of placements</t>
  </si>
  <si>
    <t>Total</t>
  </si>
  <si>
    <t xml:space="preserve">The total amount spent of mother &amp; baby residential assessments in each year and how many placements the total relates to </t>
  </si>
  <si>
    <t>This relates to the total number of young people paid for in each type of placement in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</si>
</sst>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/>
    <xf numFmtId="0" fontId="0" fillId="2" borderId="9" xfId="0" applyFill="1" applyBorder="1"/>
    <xf numFmtId="0" fontId="0" fillId="2" borderId="10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0" fillId="2" borderId="0" xfId="0" applyFill="1" applyBorder="1"/>
    <xf numFmtId="164" fontId="0" fillId="0" borderId="1" xfId="0" applyNumberFormat="1" applyBorder="1"/>
    <xf numFmtId="164" fontId="0" fillId="0" borderId="3" xfId="0" applyNumberFormat="1" applyBorder="1"/>
    <xf numFmtId="0" fontId="1" fillId="2" borderId="4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" fillId="2" borderId="4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0" xfId="0" applyNumberFormat="1" applyBorder="1"/>
    <xf numFmtId="0" fontId="0" fillId="0" borderId="0" xfId="0" applyFont="1" applyFill="1" applyBorder="1" applyAlignment="1">
      <alignment wrapText="1"/>
    </xf>
    <xf numFmtId="164" fontId="0" fillId="0" borderId="8" xfId="0" applyNumberFormat="1" applyBorder="1"/>
    <xf numFmtId="164" fontId="0" fillId="0" borderId="10" xfId="0" applyNumberFormat="1" applyBorder="1"/>
    <xf numFmtId="0" fontId="1" fillId="2" borderId="2" xfId="0" applyFont="1" applyFill="1" applyBorder="1"/>
    <xf numFmtId="0" fontId="0" fillId="0" borderId="11" xfId="0" applyFont="1" applyFill="1" applyBorder="1" applyAlignment="1">
      <alignment wrapText="1"/>
    </xf>
    <xf numFmtId="164" fontId="0" fillId="0" borderId="12" xfId="0" applyNumberFormat="1" applyBorder="1"/>
    <xf numFmtId="164" fontId="0" fillId="0" borderId="2" xfId="0" applyNumberFormat="1" applyBorder="1"/>
    <xf numFmtId="164" fontId="0" fillId="0" borderId="11" xfId="0" applyNumberFormat="1" applyBorder="1"/>
    <xf numFmtId="0" fontId="0" fillId="0" borderId="12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2" borderId="2" xfId="0" applyFill="1" applyBorder="1"/>
    <xf numFmtId="0" fontId="0" fillId="2" borderId="8" xfId="0" applyFill="1" applyBorder="1"/>
    <xf numFmtId="0" fontId="0" fillId="2" borderId="12" xfId="0" applyFill="1" applyBorder="1"/>
    <xf numFmtId="164" fontId="0" fillId="0" borderId="0" xfId="0" applyNumberFormat="1"/>
    <xf numFmtId="0" fontId="1" fillId="2" borderId="5" xfId="0" applyFont="1" applyFill="1" applyBorder="1"/>
    <xf numFmtId="0" fontId="1" fillId="0" borderId="0" xfId="0" applyFont="1"/>
    <xf numFmtId="0" fontId="1" fillId="0" borderId="4" xfId="0" applyFont="1" applyFill="1" applyBorder="1" applyAlignment="1">
      <alignment wrapText="1"/>
    </xf>
    <xf numFmtId="164" fontId="1" fillId="0" borderId="14" xfId="0" applyNumberFormat="1" applyFont="1" applyBorder="1"/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'Total spend'!$B$2:$B$3</c:f>
              <c:strCache>
                <c:ptCount val="2"/>
                <c:pt idx="0">
                  <c:v>18/19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spend'!$A$4:$A$6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'Total spend'!$B$4:$B$6</c:f>
              <c:numCache>
                <c:formatCode>#,##0_ ;[Red]\-#,##0\ </c:formatCode>
                <c:ptCount val="3"/>
                <c:pt idx="0">
                  <c:v>3180481</c:v>
                </c:pt>
                <c:pt idx="1">
                  <c:v>823631</c:v>
                </c:pt>
                <c:pt idx="2">
                  <c:v>2807972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F-4E07-8C87-3E98C9106BEE}"/>
            </c:ext>
          </c:extLst>
        </c:ser>
        <c:ser>
          <c:idx val="1"/>
          <c:order val="1"/>
          <c:tx>
            <c:strRef>
              <c:f>'Total spend'!$C$2:$C$3</c:f>
              <c:strCache>
                <c:ptCount val="2"/>
                <c:pt idx="0">
                  <c:v>19/20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 spend'!$A$4:$A$6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'Total spend'!$C$4:$C$6</c:f>
              <c:numCache>
                <c:formatCode>#,##0_ ;[Red]\-#,##0\ </c:formatCode>
                <c:ptCount val="3"/>
                <c:pt idx="0">
                  <c:v>3435243</c:v>
                </c:pt>
                <c:pt idx="1">
                  <c:v>1863429</c:v>
                </c:pt>
                <c:pt idx="2">
                  <c:v>3582836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F-4E07-8C87-3E98C9106BEE}"/>
            </c:ext>
          </c:extLst>
        </c:ser>
        <c:ser>
          <c:idx val="2"/>
          <c:order val="2"/>
          <c:tx>
            <c:strRef>
              <c:f>'Total spend'!$D$2:$D$3</c:f>
              <c:strCache>
                <c:ptCount val="2"/>
                <c:pt idx="0">
                  <c:v>20/21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'Total spend'!$A$4:$A$6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'Total spend'!$D$4:$D$6</c:f>
              <c:numCache>
                <c:formatCode>#,##0_ ;[Red]\-#,##0\ </c:formatCode>
                <c:ptCount val="3"/>
                <c:pt idx="0">
                  <c:v>3760913</c:v>
                </c:pt>
                <c:pt idx="1">
                  <c:v>1808471</c:v>
                </c:pt>
                <c:pt idx="2">
                  <c:v>6884213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F-4E07-8C87-3E98C910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8862768"/>
        <c:axId val="678861784"/>
      </c:barChart>
      <c:catAx>
        <c:axId val="67886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61784"/>
        <c:crosses val="autoZero"/>
        <c:auto val="1"/>
        <c:lblAlgn val="ctr"/>
        <c:lblOffset val="100"/>
        <c:noMultiLvlLbl val="0"/>
      </c:catAx>
      <c:valAx>
        <c:axId val="67886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6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'Number of placements'!$B$2:$B$3</c:f>
              <c:strCache>
                <c:ptCount val="2"/>
                <c:pt idx="0">
                  <c:v>18/19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'Number of placements'!$A$4:$A$6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'Number of placements'!$B$4:$B$6</c:f>
              <c:numCache>
                <c:formatCode>#,##0_ ;[Red]\-#,##0\ </c:formatCode>
                <c:ptCount val="3"/>
                <c:pt idx="0">
                  <c:v>120</c:v>
                </c:pt>
                <c:pt idx="1">
                  <c:v>28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E-455E-8C6E-D464F3906266}"/>
            </c:ext>
          </c:extLst>
        </c:ser>
        <c:ser>
          <c:idx val="1"/>
          <c:order val="1"/>
          <c:tx>
            <c:strRef>
              <c:f>'Number of placements'!$C$2:$C$3</c:f>
              <c:strCache>
                <c:ptCount val="2"/>
                <c:pt idx="0">
                  <c:v>19/20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'Number of placements'!$A$4:$A$6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'Number of placements'!$C$4:$C$6</c:f>
              <c:numCache>
                <c:formatCode>#,##0_ ;[Red]\-#,##0\ </c:formatCode>
                <c:ptCount val="3"/>
                <c:pt idx="0">
                  <c:v>109</c:v>
                </c:pt>
                <c:pt idx="1">
                  <c:v>42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E-455E-8C6E-D464F3906266}"/>
            </c:ext>
          </c:extLst>
        </c:ser>
        <c:ser>
          <c:idx val="2"/>
          <c:order val="2"/>
          <c:tx>
            <c:strRef>
              <c:f>'Number of placements'!$D$2:$D$3</c:f>
              <c:strCache>
                <c:ptCount val="2"/>
                <c:pt idx="0">
                  <c:v>20/21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'Number of placements'!$A$4:$A$6</c:f>
              <c:strCache>
                <c:ptCount val="3"/>
                <c:pt idx="0">
                  <c:v>Agency fostering (IFA)</c:v>
                </c:pt>
                <c:pt idx="1">
                  <c:v>External Supported Accommodation</c:v>
                </c:pt>
                <c:pt idx="2">
                  <c:v>Residential (external)</c:v>
                </c:pt>
              </c:strCache>
            </c:strRef>
          </c:cat>
          <c:val>
            <c:numRef>
              <c:f>'Number of placements'!$D$4:$D$6</c:f>
              <c:numCache>
                <c:formatCode>#,##0_ ;[Red]\-#,##0\ </c:formatCode>
                <c:ptCount val="3"/>
                <c:pt idx="0">
                  <c:v>113</c:v>
                </c:pt>
                <c:pt idx="1">
                  <c:v>37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E-455E-8C6E-D464F3906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0732128"/>
        <c:axId val="740739344"/>
      </c:barChart>
      <c:catAx>
        <c:axId val="74073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739344"/>
        <c:crosses val="autoZero"/>
        <c:auto val="1"/>
        <c:lblAlgn val="ctr"/>
        <c:lblOffset val="100"/>
        <c:noMultiLvlLbl val="0"/>
      </c:catAx>
      <c:valAx>
        <c:axId val="74073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73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4761</xdr:colOff>
      <xdr:row>1</xdr:row>
      <xdr:rowOff>190499</xdr:rowOff>
    </xdr:from>
    <xdr:to>
      <xdr:col>16</xdr:col>
      <xdr:colOff>600075</xdr:colOff>
      <xdr:row>16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604836</xdr:colOff>
      <xdr:row>2</xdr:row>
      <xdr:rowOff>0</xdr:rowOff>
    </xdr:from>
    <xdr:to>
      <xdr:col>15</xdr:col>
      <xdr:colOff>609599</xdr:colOff>
      <xdr:row>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N20" sqref="N20"/>
    </sheetView>
  </sheetViews>
  <sheetFormatPr defaultRowHeight="14.5" x14ac:dyDescent="0.35"/>
  <cols>
    <col min="1" max="1" width="33.7265625" customWidth="1"/>
    <col min="2" max="3" width="9.54296875" bestFit="1" customWidth="1"/>
    <col min="4" max="4" width="10.54296875" bestFit="1" customWidth="1"/>
    <col min="5" max="5" width="9.54296875" bestFit="1" customWidth="1"/>
    <col min="6" max="6" width="9.1796875" bestFit="1" customWidth="1"/>
  </cols>
  <sheetData>
    <row r="1" spans="1:6" x14ac:dyDescent="0.35">
      <c r="A1" t="s">
        <v>8</v>
      </c>
    </row>
    <row r="2" spans="1:6" x14ac:dyDescent="0.35">
      <c r="A2" s="15" t="s">
        <v>1</v>
      </c>
      <c r="B2" s="18" t="s">
        <v>2</v>
      </c>
      <c r="C2" s="17" t="s">
        <v>3</v>
      </c>
      <c r="D2" s="19" t="s">
        <v>4</v>
      </c>
    </row>
    <row r="3" spans="1:6" x14ac:dyDescent="0.35">
      <c r="A3" s="35" t="s">
        <v>0</v>
      </c>
      <c r="B3" s="10"/>
      <c r="C3" s="11"/>
      <c r="D3" s="27"/>
      <c r="E3" s="41"/>
      <c r="F3" s="41"/>
    </row>
    <row r="4" spans="1:6" x14ac:dyDescent="0.35">
      <c r="A4" s="2" t="s">
        <v>5</v>
      </c>
      <c r="B4" s="23">
        <v>3180481</v>
      </c>
      <c r="C4" s="22">
        <v>3435243</v>
      </c>
      <c r="D4" s="30">
        <v>3760913</v>
      </c>
      <c r="E4" s="39"/>
      <c r="F4" s="39"/>
    </row>
    <row r="5" spans="1:6" x14ac:dyDescent="0.35">
      <c r="A5" s="2" t="s">
        <v>6</v>
      </c>
      <c r="B5" s="23">
        <v>823631</v>
      </c>
      <c r="C5" s="22">
        <v>1863429</v>
      </c>
      <c r="D5" s="30">
        <v>1808471</v>
      </c>
      <c r="E5" s="39"/>
      <c r="F5" s="39"/>
    </row>
    <row r="6" spans="1:6" x14ac:dyDescent="0.35">
      <c r="A6" s="3" t="s">
        <v>7</v>
      </c>
      <c r="B6" s="13">
        <v>2807972</v>
      </c>
      <c r="C6" s="20">
        <v>3582836</v>
      </c>
      <c r="D6" s="14">
        <v>6884213</v>
      </c>
      <c r="E6" s="39"/>
      <c r="F6" s="39"/>
    </row>
    <row r="7" spans="1:6" x14ac:dyDescent="0.35">
      <c r="A7" s="42" t="s">
        <v>18</v>
      </c>
      <c r="B7" s="44">
        <f t="shared" ref="B7:D7" si="0">SUM(B4:B6)</f>
        <v>6812084</v>
      </c>
      <c r="C7" s="44">
        <f t="shared" si="0"/>
        <v>8881508</v>
      </c>
      <c r="D7" s="43">
        <f t="shared" si="0"/>
        <v>12453597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B1" workbookViewId="0">
      <selection activeCell="B12" sqref="B12"/>
    </sheetView>
  </sheetViews>
  <sheetFormatPr defaultRowHeight="14.5" x14ac:dyDescent="0.35"/>
  <cols>
    <col min="1" max="1" width="16.81640625" customWidth="1"/>
    <col min="2" max="4" width="9.54296875" bestFit="1" customWidth="1"/>
  </cols>
  <sheetData>
    <row r="1" spans="1:4" x14ac:dyDescent="0.35">
      <c r="A1" t="s">
        <v>20</v>
      </c>
    </row>
    <row r="2" spans="1:4" x14ac:dyDescent="0.35">
      <c r="A2" s="15" t="s">
        <v>1</v>
      </c>
      <c r="B2" s="18" t="s">
        <v>2</v>
      </c>
      <c r="C2" s="17" t="s">
        <v>3</v>
      </c>
      <c r="D2" s="19" t="s">
        <v>4</v>
      </c>
    </row>
    <row r="3" spans="1:4" x14ac:dyDescent="0.35">
      <c r="A3" s="35" t="s">
        <v>0</v>
      </c>
      <c r="B3" s="10"/>
      <c r="C3" s="11"/>
      <c r="D3" s="27"/>
    </row>
    <row r="4" spans="1:4" ht="29" x14ac:dyDescent="0.35">
      <c r="A4" s="2" t="s">
        <v>5</v>
      </c>
      <c r="B4" s="23">
        <v>120</v>
      </c>
      <c r="C4" s="22">
        <v>109</v>
      </c>
      <c r="D4" s="30">
        <v>113</v>
      </c>
    </row>
    <row r="5" spans="1:4" ht="43.5" x14ac:dyDescent="0.35">
      <c r="A5" s="2" t="s">
        <v>6</v>
      </c>
      <c r="B5" s="23">
        <v>28</v>
      </c>
      <c r="C5" s="22">
        <v>42</v>
      </c>
      <c r="D5" s="30">
        <v>37</v>
      </c>
    </row>
    <row r="6" spans="1:4" ht="29" x14ac:dyDescent="0.35">
      <c r="A6" s="3" t="s">
        <v>7</v>
      </c>
      <c r="B6" s="13">
        <v>28</v>
      </c>
      <c r="C6" s="20">
        <v>34</v>
      </c>
      <c r="D6" s="14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0" zoomScaleNormal="90" workbookViewId="0">
      <selection activeCell="K18" sqref="K18"/>
    </sheetView>
  </sheetViews>
  <sheetFormatPr defaultRowHeight="14.5" x14ac:dyDescent="0.35"/>
  <cols>
    <col min="1" max="1" width="14.7265625" customWidth="1"/>
  </cols>
  <sheetData>
    <row r="1" spans="1:10" x14ac:dyDescent="0.35">
      <c r="A1" t="s">
        <v>13</v>
      </c>
    </row>
    <row r="2" spans="1:10" x14ac:dyDescent="0.35">
      <c r="A2" s="17" t="s">
        <v>1</v>
      </c>
      <c r="B2" s="18" t="s">
        <v>2</v>
      </c>
      <c r="C2" s="18"/>
      <c r="D2" s="19"/>
      <c r="E2" s="18" t="s">
        <v>3</v>
      </c>
      <c r="F2" s="18"/>
      <c r="G2" s="19"/>
      <c r="H2" s="18" t="s">
        <v>4</v>
      </c>
      <c r="I2" s="18"/>
      <c r="J2" s="19"/>
    </row>
    <row r="3" spans="1:10" ht="29" x14ac:dyDescent="0.35">
      <c r="A3" s="34" t="s">
        <v>9</v>
      </c>
      <c r="B3" s="10" t="s">
        <v>10</v>
      </c>
      <c r="C3" s="10" t="s">
        <v>11</v>
      </c>
      <c r="D3" s="27" t="s">
        <v>12</v>
      </c>
      <c r="E3" s="10" t="s">
        <v>10</v>
      </c>
      <c r="F3" s="10" t="s">
        <v>11</v>
      </c>
      <c r="G3" s="27" t="s">
        <v>12</v>
      </c>
      <c r="H3" s="10" t="s">
        <v>10</v>
      </c>
      <c r="I3" s="10" t="s">
        <v>11</v>
      </c>
      <c r="J3" s="27" t="s">
        <v>12</v>
      </c>
    </row>
    <row r="4" spans="1:10" ht="29" x14ac:dyDescent="0.35">
      <c r="A4" s="32" t="s">
        <v>5</v>
      </c>
      <c r="B4" s="29">
        <v>1490</v>
      </c>
      <c r="C4" s="23">
        <v>814</v>
      </c>
      <c r="D4" s="30">
        <v>638</v>
      </c>
      <c r="E4" s="23">
        <v>1953</v>
      </c>
      <c r="F4" s="23">
        <v>860</v>
      </c>
      <c r="G4" s="30">
        <v>642</v>
      </c>
      <c r="H4" s="23">
        <v>1953</v>
      </c>
      <c r="I4" s="23">
        <v>847</v>
      </c>
      <c r="J4" s="30">
        <v>625</v>
      </c>
    </row>
    <row r="5" spans="1:10" ht="43.5" x14ac:dyDescent="0.35">
      <c r="A5" s="33" t="s">
        <v>6</v>
      </c>
      <c r="B5" s="23">
        <v>3240</v>
      </c>
      <c r="C5" s="23">
        <v>1572</v>
      </c>
      <c r="D5" s="30">
        <v>364</v>
      </c>
      <c r="E5" s="23">
        <v>8575</v>
      </c>
      <c r="F5" s="23">
        <v>1569</v>
      </c>
      <c r="G5" s="30">
        <v>353</v>
      </c>
      <c r="H5" s="23">
        <v>4096</v>
      </c>
      <c r="I5" s="23">
        <v>1388</v>
      </c>
      <c r="J5" s="30">
        <v>240</v>
      </c>
    </row>
    <row r="6" spans="1:10" ht="29" x14ac:dyDescent="0.35">
      <c r="A6" s="28" t="s">
        <v>7</v>
      </c>
      <c r="B6" s="31">
        <v>9000</v>
      </c>
      <c r="C6" s="13">
        <v>4429</v>
      </c>
      <c r="D6" s="14">
        <v>2555</v>
      </c>
      <c r="E6" s="13">
        <v>7278</v>
      </c>
      <c r="F6" s="13">
        <v>4733</v>
      </c>
      <c r="G6" s="14">
        <v>2900</v>
      </c>
      <c r="H6" s="13">
        <v>12180</v>
      </c>
      <c r="I6" s="13">
        <v>4868</v>
      </c>
      <c r="J6" s="14">
        <v>2100</v>
      </c>
    </row>
    <row r="7" spans="1:10" s="4" customFormat="1" x14ac:dyDescent="0.35">
      <c r="A7" s="24"/>
      <c r="B7" s="23"/>
      <c r="C7" s="23"/>
      <c r="D7" s="23"/>
      <c r="E7" s="23"/>
      <c r="F7" s="23"/>
      <c r="G7" s="23"/>
      <c r="H7" s="23"/>
      <c r="I7" s="23"/>
      <c r="J7" s="23"/>
    </row>
    <row r="8" spans="1:10" s="4" customFormat="1" x14ac:dyDescent="0.35">
      <c r="A8" s="24"/>
      <c r="B8" s="23"/>
      <c r="C8" s="23"/>
      <c r="D8" s="23"/>
      <c r="E8" s="23"/>
      <c r="F8" s="23"/>
      <c r="G8" s="23"/>
      <c r="H8" s="23"/>
      <c r="I8" s="23"/>
      <c r="J8" s="23"/>
    </row>
    <row r="9" spans="1:10" s="4" customFormat="1" x14ac:dyDescent="0.35">
      <c r="A9" s="24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35">
      <c r="A10" s="1"/>
    </row>
    <row r="11" spans="1:10" x14ac:dyDescent="0.35">
      <c r="A11" s="1"/>
    </row>
    <row r="12" spans="1:10" x14ac:dyDescent="0.35">
      <c r="A12" s="1"/>
    </row>
    <row r="13" spans="1:10" x14ac:dyDescent="0.35">
      <c r="A13" s="1"/>
    </row>
    <row r="14" spans="1:10" x14ac:dyDescent="0.35">
      <c r="A14" s="1"/>
    </row>
    <row r="15" spans="1:10" x14ac:dyDescent="0.35">
      <c r="A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136" zoomScale="90" zoomScaleNormal="90" workbookViewId="0">
      <selection activeCell="D6" sqref="D6"/>
    </sheetView>
  </sheetViews>
  <sheetFormatPr defaultRowHeight="14.5" x14ac:dyDescent="0.35"/>
  <cols>
    <col min="1" max="1" width="17" customWidth="1"/>
  </cols>
  <sheetData>
    <row r="1" spans="1:4" x14ac:dyDescent="0.35">
      <c r="A1" t="s">
        <v>14</v>
      </c>
    </row>
    <row r="2" spans="1:4" x14ac:dyDescent="0.35">
      <c r="A2" s="17" t="s">
        <v>1</v>
      </c>
      <c r="B2" s="18" t="s">
        <v>2</v>
      </c>
      <c r="C2" s="17" t="s">
        <v>3</v>
      </c>
      <c r="D2" s="19" t="s">
        <v>4</v>
      </c>
    </row>
    <row r="3" spans="1:4" x14ac:dyDescent="0.35">
      <c r="A3" s="9" t="s">
        <v>0</v>
      </c>
      <c r="B3" s="7"/>
      <c r="C3" s="9"/>
      <c r="D3" s="8"/>
    </row>
    <row r="4" spans="1:4" ht="29" x14ac:dyDescent="0.35">
      <c r="A4" s="33" t="s">
        <v>5</v>
      </c>
      <c r="B4" s="25">
        <v>77693</v>
      </c>
      <c r="C4" s="21">
        <v>77121</v>
      </c>
      <c r="D4" s="26">
        <v>76911</v>
      </c>
    </row>
    <row r="5" spans="1:4" ht="45.65" customHeight="1" x14ac:dyDescent="0.35">
      <c r="A5" s="33" t="s">
        <v>6</v>
      </c>
      <c r="B5" s="29">
        <v>106538</v>
      </c>
      <c r="C5" s="22">
        <v>213577</v>
      </c>
      <c r="D5" s="30">
        <v>142350</v>
      </c>
    </row>
    <row r="6" spans="1:4" ht="29" x14ac:dyDescent="0.35">
      <c r="A6" s="16" t="s">
        <v>7</v>
      </c>
      <c r="B6" s="31">
        <v>272941</v>
      </c>
      <c r="C6" s="20">
        <v>240514</v>
      </c>
      <c r="D6" s="14">
        <v>513965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6" sqref="D6"/>
    </sheetView>
  </sheetViews>
  <sheetFormatPr defaultRowHeight="14.5" x14ac:dyDescent="0.35"/>
  <cols>
    <col min="1" max="1" width="16.7265625" bestFit="1" customWidth="1"/>
  </cols>
  <sheetData>
    <row r="1" spans="1:10" x14ac:dyDescent="0.35">
      <c r="A1" t="s">
        <v>15</v>
      </c>
    </row>
    <row r="2" spans="1:10" x14ac:dyDescent="0.35">
      <c r="A2" s="6" t="s">
        <v>1</v>
      </c>
      <c r="B2" s="37" t="s">
        <v>2</v>
      </c>
      <c r="C2" s="5"/>
      <c r="D2" s="6"/>
      <c r="E2" s="37" t="s">
        <v>3</v>
      </c>
      <c r="F2" s="5"/>
      <c r="G2" s="6"/>
      <c r="H2" s="37" t="s">
        <v>4</v>
      </c>
      <c r="I2" s="5"/>
      <c r="J2" s="6"/>
    </row>
    <row r="3" spans="1:10" x14ac:dyDescent="0.35">
      <c r="A3" s="36" t="s">
        <v>9</v>
      </c>
      <c r="B3" s="38">
        <v>1</v>
      </c>
      <c r="C3" s="12">
        <v>2</v>
      </c>
      <c r="D3" s="36">
        <v>3</v>
      </c>
      <c r="E3" s="38">
        <v>1</v>
      </c>
      <c r="F3" s="12">
        <v>2</v>
      </c>
      <c r="G3" s="36">
        <v>3</v>
      </c>
      <c r="H3" s="38">
        <v>1</v>
      </c>
      <c r="I3" s="12">
        <v>2</v>
      </c>
      <c r="J3" s="36">
        <v>3</v>
      </c>
    </row>
    <row r="4" spans="1:10" ht="29" x14ac:dyDescent="0.35">
      <c r="A4" s="33" t="s">
        <v>5</v>
      </c>
      <c r="B4" s="29">
        <v>333311</v>
      </c>
      <c r="C4" s="23">
        <v>288958</v>
      </c>
      <c r="D4" s="30">
        <v>262346</v>
      </c>
      <c r="E4" s="29">
        <v>402567</v>
      </c>
      <c r="F4" s="23">
        <v>329064</v>
      </c>
      <c r="G4" s="30">
        <v>319892</v>
      </c>
      <c r="H4" s="29">
        <v>601540</v>
      </c>
      <c r="I4" s="23">
        <v>568633</v>
      </c>
      <c r="J4" s="30">
        <v>357371</v>
      </c>
    </row>
    <row r="5" spans="1:10" ht="43.5" x14ac:dyDescent="0.35">
      <c r="A5" s="33" t="s">
        <v>6</v>
      </c>
      <c r="B5" s="29">
        <v>333029</v>
      </c>
      <c r="C5" s="23">
        <v>104743</v>
      </c>
      <c r="D5" s="30">
        <v>101364</v>
      </c>
      <c r="E5" s="29">
        <v>466975</v>
      </c>
      <c r="F5" s="23">
        <v>213577</v>
      </c>
      <c r="G5" s="30">
        <v>185080</v>
      </c>
      <c r="H5" s="29">
        <v>157491</v>
      </c>
      <c r="I5" s="23">
        <v>156909</v>
      </c>
      <c r="J5" s="30">
        <v>127229</v>
      </c>
    </row>
    <row r="6" spans="1:10" ht="29" x14ac:dyDescent="0.35">
      <c r="A6" s="16" t="s">
        <v>7</v>
      </c>
      <c r="B6" s="31">
        <v>455282</v>
      </c>
      <c r="C6" s="13">
        <v>273286</v>
      </c>
      <c r="D6" s="14">
        <v>268235</v>
      </c>
      <c r="E6" s="31">
        <v>457169</v>
      </c>
      <c r="F6" s="13">
        <v>289667</v>
      </c>
      <c r="G6" s="14">
        <v>240514</v>
      </c>
      <c r="H6" s="31">
        <v>646609</v>
      </c>
      <c r="I6" s="13">
        <v>552927</v>
      </c>
      <c r="J6" s="14">
        <v>513965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7" sqref="D7"/>
    </sheetView>
  </sheetViews>
  <sheetFormatPr defaultRowHeight="14.5" x14ac:dyDescent="0.35"/>
  <cols>
    <col min="1" max="1" width="16.54296875" customWidth="1"/>
  </cols>
  <sheetData>
    <row r="1" spans="1:4" x14ac:dyDescent="0.35">
      <c r="A1" t="s">
        <v>16</v>
      </c>
    </row>
    <row r="2" spans="1:4" x14ac:dyDescent="0.35">
      <c r="A2" s="17" t="s">
        <v>1</v>
      </c>
      <c r="B2" s="18" t="s">
        <v>2</v>
      </c>
      <c r="C2" s="17" t="s">
        <v>3</v>
      </c>
      <c r="D2" s="19" t="s">
        <v>4</v>
      </c>
    </row>
    <row r="3" spans="1:4" x14ac:dyDescent="0.35">
      <c r="A3" s="9" t="s">
        <v>0</v>
      </c>
      <c r="B3" s="7"/>
      <c r="C3" s="9"/>
      <c r="D3" s="8"/>
    </row>
    <row r="4" spans="1:4" ht="29" x14ac:dyDescent="0.35">
      <c r="A4" s="33" t="s">
        <v>5</v>
      </c>
      <c r="B4" s="25">
        <v>77693</v>
      </c>
      <c r="C4" s="21">
        <v>77121</v>
      </c>
      <c r="D4" s="26">
        <v>76911</v>
      </c>
    </row>
    <row r="5" spans="1:4" ht="43.5" x14ac:dyDescent="0.35">
      <c r="A5" s="33" t="s">
        <v>6</v>
      </c>
      <c r="B5" s="29">
        <v>106538</v>
      </c>
      <c r="C5" s="22">
        <v>213577</v>
      </c>
      <c r="D5" s="30">
        <v>142350</v>
      </c>
    </row>
    <row r="6" spans="1:4" ht="29" x14ac:dyDescent="0.35">
      <c r="A6" s="16" t="s">
        <v>7</v>
      </c>
      <c r="B6" s="31">
        <v>270949</v>
      </c>
      <c r="C6" s="20">
        <v>262572</v>
      </c>
      <c r="D6" s="14">
        <v>513965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N6" sqref="N6"/>
    </sheetView>
  </sheetViews>
  <sheetFormatPr defaultRowHeight="14.5" x14ac:dyDescent="0.35"/>
  <cols>
    <col min="1" max="1" width="6.81640625" customWidth="1"/>
    <col min="3" max="3" width="11.1796875" customWidth="1"/>
  </cols>
  <sheetData>
    <row r="1" spans="1:3" x14ac:dyDescent="0.35">
      <c r="A1" t="s">
        <v>19</v>
      </c>
    </row>
    <row r="2" spans="1:3" ht="29" x14ac:dyDescent="0.35">
      <c r="A2" s="17" t="s">
        <v>1</v>
      </c>
      <c r="B2" s="18" t="s">
        <v>18</v>
      </c>
      <c r="C2" s="15" t="s">
        <v>17</v>
      </c>
    </row>
    <row r="3" spans="1:3" x14ac:dyDescent="0.35">
      <c r="A3" s="40" t="s">
        <v>2</v>
      </c>
      <c r="B3" s="25">
        <v>127384</v>
      </c>
      <c r="C3" s="21">
        <v>4</v>
      </c>
    </row>
    <row r="4" spans="1:3" x14ac:dyDescent="0.35">
      <c r="A4" s="11" t="s">
        <v>3</v>
      </c>
      <c r="B4" s="29">
        <v>253786</v>
      </c>
      <c r="C4" s="22">
        <v>7</v>
      </c>
    </row>
    <row r="5" spans="1:3" x14ac:dyDescent="0.35">
      <c r="A5" s="9" t="s">
        <v>4</v>
      </c>
      <c r="B5" s="31">
        <v>320252</v>
      </c>
      <c r="C5" s="20">
        <v>8</v>
      </c>
    </row>
    <row r="6" spans="1:3" x14ac:dyDescent="0.35">
      <c r="B6" s="39"/>
      <c r="C6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spend</vt:lpstr>
      <vt:lpstr>Number of placements</vt:lpstr>
      <vt:lpstr>Average Weekly Fee</vt:lpstr>
      <vt:lpstr>Highest cost in one year</vt:lpstr>
      <vt:lpstr>Top three supplier spend</vt:lpstr>
      <vt:lpstr>Highest spend on one yp</vt:lpstr>
      <vt:lpstr>Mother &amp; baby assessments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Looked after children placements internal and external placement statistics  June 2021</dc:title>
  <dc:subject>Children's services</dc:subject>
  <dc:creator>Herefordshire Council</dc:creator>
  <cp:keywords>Looked after children;placements;stats;costs</cp:keywords>
  <cp:lastModifiedBy>Harris, Susan</cp:lastModifiedBy>
  <dcterms:created xsi:type="dcterms:W3CDTF">2021-06-08T10:39:22Z</dcterms:created>
  <dcterms:modified xsi:type="dcterms:W3CDTF">2021-10-19T15:17:31Z</dcterms:modified>
</cp:coreProperties>
</file>